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7755" firstSheet="1" activeTab="1"/>
  </bookViews>
  <sheets>
    <sheet name="barton u11" sheetId="1" r:id="rId1"/>
    <sheet name="Team Score" sheetId="8" r:id="rId2"/>
    <sheet name="Sheet2" sheetId="9" r:id="rId3"/>
    <sheet name="barton u13" sheetId="2" r:id="rId4"/>
    <sheet name="clee u11" sheetId="3" r:id="rId5"/>
    <sheet name="clee u13" sheetId="4" r:id="rId6"/>
    <sheet name="grimsby u11" sheetId="5" r:id="rId7"/>
    <sheet name="grimsby u13" sheetId="6" r:id="rId8"/>
    <sheet name="fitmums" sheetId="7" r:id="rId9"/>
  </sheets>
  <calcPr calcId="171026"/>
</workbook>
</file>

<file path=xl/calcChain.xml><?xml version="1.0" encoding="utf-8"?>
<calcChain xmlns="http://schemas.openxmlformats.org/spreadsheetml/2006/main">
  <c r="C13" i="5" l="1"/>
  <c r="C14" i="5"/>
  <c r="D13" i="5"/>
  <c r="D14" i="5"/>
  <c r="E13" i="5"/>
  <c r="E14" i="5"/>
  <c r="F13" i="5"/>
  <c r="F14" i="5"/>
  <c r="G13" i="5"/>
  <c r="G14" i="5"/>
  <c r="H13" i="5"/>
  <c r="H14" i="5"/>
  <c r="I13" i="5"/>
  <c r="I14" i="5"/>
  <c r="J13" i="5"/>
  <c r="J14" i="5"/>
  <c r="K13" i="5"/>
  <c r="K14" i="5"/>
  <c r="L13" i="5"/>
  <c r="L14" i="5"/>
  <c r="M13" i="5"/>
  <c r="M14" i="5"/>
  <c r="N13" i="5"/>
  <c r="N14" i="5"/>
  <c r="B13" i="5"/>
  <c r="B14" i="5"/>
  <c r="F31" i="3"/>
  <c r="F32" i="3"/>
  <c r="G31" i="3"/>
  <c r="G32" i="3"/>
  <c r="H31" i="3"/>
  <c r="H32" i="3"/>
  <c r="I31" i="3"/>
  <c r="I32" i="3"/>
  <c r="J31" i="3"/>
  <c r="J32" i="3"/>
  <c r="K31" i="3"/>
  <c r="K32" i="3"/>
  <c r="L31" i="3"/>
  <c r="L32" i="3"/>
  <c r="M31" i="3"/>
  <c r="M32" i="3"/>
  <c r="N31" i="3"/>
  <c r="N32" i="3"/>
  <c r="C31" i="3"/>
  <c r="C32" i="3"/>
  <c r="D31" i="3"/>
  <c r="D32" i="3"/>
  <c r="E31" i="3"/>
  <c r="E32" i="3"/>
  <c r="B31" i="3"/>
  <c r="B32" i="3"/>
  <c r="C32" i="1"/>
  <c r="C33" i="1"/>
  <c r="D32" i="1"/>
  <c r="D33" i="1"/>
  <c r="E32" i="1"/>
  <c r="E33" i="1"/>
  <c r="F32" i="1"/>
  <c r="F33" i="1"/>
  <c r="G32" i="1"/>
  <c r="G33" i="1"/>
  <c r="H32" i="1"/>
  <c r="H33" i="1"/>
  <c r="I32" i="1"/>
  <c r="I33" i="1"/>
  <c r="J32" i="1"/>
  <c r="J33" i="1"/>
  <c r="K32" i="1"/>
  <c r="K33" i="1"/>
  <c r="L33" i="1"/>
  <c r="M32" i="1"/>
  <c r="M33" i="1"/>
  <c r="N32" i="1"/>
  <c r="N33" i="1"/>
  <c r="B32" i="1"/>
  <c r="B33" i="1"/>
</calcChain>
</file>

<file path=xl/sharedStrings.xml><?xml version="1.0" encoding="utf-8"?>
<sst xmlns="http://schemas.openxmlformats.org/spreadsheetml/2006/main" count="171" uniqueCount="67">
  <si>
    <t xml:space="preserve">Name </t>
  </si>
  <si>
    <t>Speed B</t>
  </si>
  <si>
    <t>Vert Jump</t>
  </si>
  <si>
    <t>St long J</t>
  </si>
  <si>
    <t>St triple J</t>
  </si>
  <si>
    <t>Javelin</t>
  </si>
  <si>
    <t>Chest Push</t>
  </si>
  <si>
    <t>Sit Throw</t>
  </si>
  <si>
    <t>Hi Stepp</t>
  </si>
  <si>
    <t>Obstacle</t>
  </si>
  <si>
    <t>2 lap</t>
  </si>
  <si>
    <t>4 lap</t>
  </si>
  <si>
    <t>hurdles</t>
  </si>
  <si>
    <t>over under</t>
  </si>
  <si>
    <t>Phoebe shepherdson Year3</t>
  </si>
  <si>
    <t>William Crowe</t>
  </si>
  <si>
    <t>Toby Shepherdson</t>
  </si>
  <si>
    <t>Robbie Salter Watson</t>
  </si>
  <si>
    <t>Isobel Morris</t>
  </si>
  <si>
    <t>Libby Robinson</t>
  </si>
  <si>
    <t>Libby Killick</t>
  </si>
  <si>
    <t>Emma Barker</t>
  </si>
  <si>
    <t>Emily Tomlinson</t>
  </si>
  <si>
    <t>Chloe Beevers</t>
  </si>
  <si>
    <t>Nathaniel Whiting</t>
  </si>
  <si>
    <t>Lottie Roberts</t>
  </si>
  <si>
    <t>Emily Richardson</t>
  </si>
  <si>
    <t>Madison Ricketts</t>
  </si>
  <si>
    <t>Samuel Morris</t>
  </si>
  <si>
    <t xml:space="preserve">Team score less year 3 and </t>
  </si>
  <si>
    <t>bottom 1/3  from each event</t>
  </si>
  <si>
    <t>then average score per event</t>
  </si>
  <si>
    <t>Average team score</t>
  </si>
  <si>
    <t>Barton u 11</t>
  </si>
  <si>
    <t>Clee u11</t>
  </si>
  <si>
    <t>Grims u 11</t>
  </si>
  <si>
    <t>Nathan Shepherdson</t>
  </si>
  <si>
    <t>Megan Beevers</t>
  </si>
  <si>
    <t>Hollie Papworth</t>
  </si>
  <si>
    <t>Abbie Lane</t>
  </si>
  <si>
    <t>Harry Barker</t>
  </si>
  <si>
    <t>Max Holness (year 3)</t>
  </si>
  <si>
    <t>Oliver Parker</t>
  </si>
  <si>
    <t>Lexus Nicholson</t>
  </si>
  <si>
    <t>Tabitha Justice</t>
  </si>
  <si>
    <t>Alexander Clarke</t>
  </si>
  <si>
    <t>Isobel Walker</t>
  </si>
  <si>
    <t>Jack Wright</t>
  </si>
  <si>
    <t>Scarlett Dean</t>
  </si>
  <si>
    <t xml:space="preserve">Ben Edwards </t>
  </si>
  <si>
    <t>Chloe Phillips</t>
  </si>
  <si>
    <t>Emily Davies</t>
  </si>
  <si>
    <t>Claudia Smith</t>
  </si>
  <si>
    <t>Isabella Cadey</t>
  </si>
  <si>
    <t>Emily Blyth</t>
  </si>
  <si>
    <t>William Parker</t>
  </si>
  <si>
    <t>Charlie Reveler year 3</t>
  </si>
  <si>
    <t>Brayden Schubert year3</t>
  </si>
  <si>
    <t>Charlotte Hawkins</t>
  </si>
  <si>
    <t>Marley Hawkins</t>
  </si>
  <si>
    <t>Tristan Schubert</t>
  </si>
  <si>
    <t>Victoria Cleveland</t>
  </si>
  <si>
    <t>John Cleveland</t>
  </si>
  <si>
    <t>Will Jolly u11</t>
  </si>
  <si>
    <t>Max Wright u11</t>
  </si>
  <si>
    <t>Sophie wright u 13</t>
  </si>
  <si>
    <t>Emilia wright 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</si>
</sst>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1" fillId="0" borderId="0" xfId="0" applyFont="1"/>
    <xf numFmtId="2" fontId="1" fillId="2" borderId="0" xfId="0" applyNumberFormat="1" applyFont="1" applyFill="1"/>
    <xf numFmtId="2" fontId="0" fillId="3" borderId="0" xfId="0" applyNumberFormat="1" applyFill="1"/>
    <xf numFmtId="0" fontId="0" fillId="3" borderId="0" xfId="0" applyFill="1"/>
    <xf numFmtId="0" fontId="0" fillId="2" borderId="0" xfId="0" applyFill="1"/>
    <xf numFmtId="2" fontId="0" fillId="4" borderId="0" xfId="0" applyNumberFormat="1" applyFill="1"/>
    <xf numFmtId="0" fontId="0" fillId="5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workbookViewId="0">
      <selection activeCell="A19" sqref="A19:A21"/>
    </sheetView>
  </sheetViews>
  <sheetFormatPr defaultRowHeight="15" x14ac:dyDescent="0.25"/>
  <cols>
    <col min="1" max="1" width="27.42578125" customWidth="1"/>
    <col min="2" max="9" width="10.7109375" customWidth="1"/>
    <col min="10" max="11" width="11.5703125" bestFit="1" customWidth="1"/>
    <col min="12" max="12" width="10.5703125" bestFit="1" customWidth="1"/>
    <col min="13" max="14" width="11.5703125" bestFit="1" customWidth="1"/>
  </cols>
  <sheetData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4" x14ac:dyDescent="0.25">
      <c r="A3" t="s">
        <v>14</v>
      </c>
      <c r="B3">
        <v>44</v>
      </c>
      <c r="C3">
        <v>30</v>
      </c>
      <c r="D3">
        <v>1.34</v>
      </c>
      <c r="E3">
        <v>3.02</v>
      </c>
      <c r="F3">
        <v>7.75</v>
      </c>
      <c r="G3">
        <v>3</v>
      </c>
      <c r="H3">
        <v>2.25</v>
      </c>
      <c r="I3">
        <v>16.53</v>
      </c>
      <c r="J3">
        <v>21.2</v>
      </c>
      <c r="K3">
        <v>31.8</v>
      </c>
      <c r="M3">
        <v>21.6</v>
      </c>
      <c r="N3">
        <v>24.9</v>
      </c>
    </row>
    <row r="4" spans="1:14" x14ac:dyDescent="0.25">
      <c r="A4" t="s">
        <v>15</v>
      </c>
      <c r="B4">
        <v>48</v>
      </c>
      <c r="C4">
        <v>30</v>
      </c>
      <c r="D4">
        <v>1.56</v>
      </c>
      <c r="E4">
        <v>4.34</v>
      </c>
      <c r="F4">
        <v>14</v>
      </c>
      <c r="G4">
        <v>4.75</v>
      </c>
      <c r="H4">
        <v>2.75</v>
      </c>
      <c r="I4">
        <v>17.010000000000002</v>
      </c>
      <c r="J4">
        <v>20.6</v>
      </c>
      <c r="K4">
        <v>33.6</v>
      </c>
      <c r="M4">
        <v>25.9</v>
      </c>
      <c r="N4">
        <v>25.6</v>
      </c>
    </row>
    <row r="5" spans="1:14" x14ac:dyDescent="0.25">
      <c r="A5" t="s">
        <v>16</v>
      </c>
      <c r="B5">
        <v>75</v>
      </c>
      <c r="C5">
        <v>27</v>
      </c>
      <c r="D5">
        <v>1.51</v>
      </c>
      <c r="E5">
        <v>4.0199999999999996</v>
      </c>
      <c r="F5">
        <v>14.25</v>
      </c>
      <c r="G5">
        <v>4.5</v>
      </c>
      <c r="H5">
        <v>3.25</v>
      </c>
      <c r="I5">
        <v>15.76</v>
      </c>
      <c r="J5">
        <v>20.5</v>
      </c>
      <c r="K5">
        <v>32.1</v>
      </c>
      <c r="M5">
        <v>19.600000000000001</v>
      </c>
      <c r="N5">
        <v>24.1</v>
      </c>
    </row>
    <row r="6" spans="1:14" x14ac:dyDescent="0.25">
      <c r="A6" t="s">
        <v>17</v>
      </c>
      <c r="B6">
        <v>75</v>
      </c>
      <c r="C6">
        <v>35</v>
      </c>
      <c r="D6">
        <v>1.6</v>
      </c>
      <c r="E6">
        <v>4.4000000000000004</v>
      </c>
      <c r="F6">
        <v>14.75</v>
      </c>
      <c r="G6">
        <v>6</v>
      </c>
      <c r="H6">
        <v>3.75</v>
      </c>
      <c r="I6">
        <v>15.65</v>
      </c>
      <c r="J6">
        <v>22.3</v>
      </c>
      <c r="K6">
        <v>29.8</v>
      </c>
      <c r="M6">
        <v>22.1</v>
      </c>
      <c r="N6">
        <v>22.5</v>
      </c>
    </row>
    <row r="7" spans="1:14" x14ac:dyDescent="0.25">
      <c r="A7" t="s">
        <v>18</v>
      </c>
      <c r="B7">
        <v>50</v>
      </c>
      <c r="C7">
        <v>33</v>
      </c>
      <c r="D7">
        <v>1.29</v>
      </c>
      <c r="E7">
        <v>3.24</v>
      </c>
      <c r="F7">
        <v>11.25</v>
      </c>
      <c r="G7">
        <v>4.5</v>
      </c>
      <c r="H7">
        <v>2.25</v>
      </c>
      <c r="I7">
        <v>17.809999999999999</v>
      </c>
      <c r="J7">
        <v>21.4</v>
      </c>
      <c r="K7">
        <v>33</v>
      </c>
      <c r="M7">
        <v>22.9</v>
      </c>
      <c r="N7">
        <v>26.3</v>
      </c>
    </row>
    <row r="8" spans="1:14" x14ac:dyDescent="0.25">
      <c r="A8" t="s">
        <v>19</v>
      </c>
      <c r="B8">
        <v>47</v>
      </c>
      <c r="C8">
        <v>32</v>
      </c>
      <c r="D8">
        <v>1.67</v>
      </c>
      <c r="E8">
        <v>4.1500000000000004</v>
      </c>
      <c r="F8">
        <v>7</v>
      </c>
      <c r="G8">
        <v>3.75</v>
      </c>
      <c r="H8">
        <v>2.5</v>
      </c>
      <c r="I8">
        <v>16.649999999999999</v>
      </c>
      <c r="J8">
        <v>19.399999999999999</v>
      </c>
      <c r="K8">
        <v>28.9</v>
      </c>
      <c r="M8">
        <v>20.5</v>
      </c>
      <c r="N8">
        <v>21</v>
      </c>
    </row>
    <row r="9" spans="1:14" x14ac:dyDescent="0.25">
      <c r="A9" t="s">
        <v>20</v>
      </c>
      <c r="B9">
        <v>50</v>
      </c>
      <c r="C9">
        <v>35</v>
      </c>
      <c r="D9">
        <v>1.58</v>
      </c>
      <c r="E9">
        <v>3.95</v>
      </c>
      <c r="F9">
        <v>12.75</v>
      </c>
      <c r="G9">
        <v>4.5</v>
      </c>
      <c r="H9">
        <v>2.75</v>
      </c>
      <c r="I9">
        <v>15.46</v>
      </c>
      <c r="J9">
        <v>19.899999999999999</v>
      </c>
      <c r="K9">
        <v>30.6</v>
      </c>
      <c r="M9">
        <v>19.3</v>
      </c>
      <c r="N9">
        <v>21.7</v>
      </c>
    </row>
    <row r="10" spans="1:14" x14ac:dyDescent="0.25">
      <c r="A10" t="s">
        <v>21</v>
      </c>
      <c r="B10">
        <v>51</v>
      </c>
      <c r="C10">
        <v>35</v>
      </c>
      <c r="D10">
        <v>1.71</v>
      </c>
      <c r="E10">
        <v>4.62</v>
      </c>
      <c r="F10">
        <v>8</v>
      </c>
      <c r="G10">
        <v>4.75</v>
      </c>
      <c r="H10">
        <v>3</v>
      </c>
      <c r="I10">
        <v>16.690000000000001</v>
      </c>
      <c r="J10">
        <v>18.600000000000001</v>
      </c>
      <c r="K10">
        <v>27.3</v>
      </c>
      <c r="M10">
        <v>19.100000000000001</v>
      </c>
      <c r="N10">
        <v>21.3</v>
      </c>
    </row>
    <row r="11" spans="1:14" x14ac:dyDescent="0.25">
      <c r="A11" t="s">
        <v>22</v>
      </c>
      <c r="B11">
        <v>43</v>
      </c>
      <c r="C11">
        <v>36</v>
      </c>
      <c r="D11">
        <v>1.7</v>
      </c>
      <c r="E11">
        <v>3.78</v>
      </c>
      <c r="F11">
        <v>10</v>
      </c>
      <c r="G11">
        <v>4.5</v>
      </c>
      <c r="H11">
        <v>2.75</v>
      </c>
      <c r="I11">
        <v>16.850000000000001</v>
      </c>
      <c r="J11">
        <v>20.7</v>
      </c>
      <c r="K11">
        <v>29.6</v>
      </c>
      <c r="M11">
        <v>20.6</v>
      </c>
      <c r="N11">
        <v>23.6</v>
      </c>
    </row>
    <row r="12" spans="1:14" x14ac:dyDescent="0.25">
      <c r="A12" t="s">
        <v>23</v>
      </c>
      <c r="B12">
        <v>42</v>
      </c>
      <c r="C12">
        <v>17</v>
      </c>
      <c r="D12">
        <v>1.06</v>
      </c>
      <c r="E12">
        <v>2.64</v>
      </c>
      <c r="F12">
        <v>7.25</v>
      </c>
      <c r="G12">
        <v>3</v>
      </c>
      <c r="H12">
        <v>2.5</v>
      </c>
      <c r="I12">
        <v>16.850000000000001</v>
      </c>
      <c r="J12">
        <v>25.1</v>
      </c>
      <c r="K12">
        <v>36.4</v>
      </c>
      <c r="M12">
        <v>24.9</v>
      </c>
      <c r="N12">
        <v>27</v>
      </c>
    </row>
    <row r="13" spans="1:14" x14ac:dyDescent="0.25">
      <c r="A13" t="s">
        <v>24</v>
      </c>
      <c r="B13">
        <v>40</v>
      </c>
      <c r="C13">
        <v>26</v>
      </c>
      <c r="D13">
        <v>1.4</v>
      </c>
      <c r="E13">
        <v>2.1</v>
      </c>
      <c r="F13">
        <v>6.25</v>
      </c>
      <c r="G13">
        <v>3</v>
      </c>
      <c r="I13">
        <v>17.09</v>
      </c>
      <c r="J13">
        <v>23.8</v>
      </c>
      <c r="K13">
        <v>33.4</v>
      </c>
      <c r="M13">
        <v>25.3</v>
      </c>
      <c r="N13">
        <v>26.8</v>
      </c>
    </row>
    <row r="14" spans="1:14" x14ac:dyDescent="0.25">
      <c r="A14" t="s">
        <v>25</v>
      </c>
      <c r="B14">
        <v>36</v>
      </c>
      <c r="C14">
        <v>25</v>
      </c>
      <c r="D14">
        <v>1.41</v>
      </c>
      <c r="E14">
        <v>3.32</v>
      </c>
      <c r="F14">
        <v>7.75</v>
      </c>
      <c r="G14">
        <v>3.75</v>
      </c>
      <c r="H14">
        <v>2.75</v>
      </c>
      <c r="I14">
        <v>18.27</v>
      </c>
      <c r="J14">
        <v>20</v>
      </c>
      <c r="K14">
        <v>33.6</v>
      </c>
      <c r="M14">
        <v>23.6</v>
      </c>
      <c r="N14">
        <v>28.4</v>
      </c>
    </row>
    <row r="15" spans="1:14" x14ac:dyDescent="0.25">
      <c r="A15" t="s">
        <v>26</v>
      </c>
      <c r="B15">
        <v>48</v>
      </c>
      <c r="C15">
        <v>34</v>
      </c>
      <c r="D15">
        <v>1.57</v>
      </c>
      <c r="E15">
        <v>3.98</v>
      </c>
      <c r="F15">
        <v>6.5</v>
      </c>
      <c r="G15">
        <v>4.5</v>
      </c>
      <c r="H15">
        <v>3</v>
      </c>
      <c r="I15">
        <v>16.2</v>
      </c>
      <c r="J15">
        <v>19.899999999999999</v>
      </c>
      <c r="K15">
        <v>28.4</v>
      </c>
      <c r="M15">
        <v>18.8</v>
      </c>
      <c r="N15">
        <v>22.2</v>
      </c>
    </row>
    <row r="16" spans="1:14" x14ac:dyDescent="0.25">
      <c r="A16" t="s">
        <v>27</v>
      </c>
      <c r="B16">
        <v>57</v>
      </c>
      <c r="C16">
        <v>28</v>
      </c>
      <c r="D16">
        <v>1.28</v>
      </c>
      <c r="E16">
        <v>3.64</v>
      </c>
      <c r="F16">
        <v>9.25</v>
      </c>
      <c r="G16">
        <v>4.25</v>
      </c>
      <c r="H16">
        <v>2.75</v>
      </c>
      <c r="I16">
        <v>17.48</v>
      </c>
      <c r="J16">
        <v>22</v>
      </c>
      <c r="K16">
        <v>30.7</v>
      </c>
      <c r="M16">
        <v>19.8</v>
      </c>
      <c r="N16">
        <v>24</v>
      </c>
    </row>
    <row r="17" spans="1:14" x14ac:dyDescent="0.25">
      <c r="A17" t="s">
        <v>28</v>
      </c>
      <c r="B17">
        <v>30</v>
      </c>
      <c r="C17">
        <v>26</v>
      </c>
      <c r="D17">
        <v>1.23</v>
      </c>
      <c r="E17">
        <v>2.8</v>
      </c>
      <c r="F17">
        <v>7.5</v>
      </c>
      <c r="G17">
        <v>3.75</v>
      </c>
      <c r="H17">
        <v>2.25</v>
      </c>
      <c r="I17">
        <v>17.59</v>
      </c>
      <c r="J17">
        <v>27.1</v>
      </c>
      <c r="K17">
        <v>38.299999999999997</v>
      </c>
      <c r="M17">
        <v>23.4</v>
      </c>
      <c r="N17">
        <v>27.6</v>
      </c>
    </row>
    <row r="19" spans="1:14" x14ac:dyDescent="0.25">
      <c r="A19" s="3" t="s">
        <v>29</v>
      </c>
      <c r="B19" s="3">
        <v>48</v>
      </c>
      <c r="C19" s="3">
        <v>30</v>
      </c>
      <c r="D19" s="3">
        <v>1.56</v>
      </c>
      <c r="E19" s="3">
        <v>4.34</v>
      </c>
      <c r="F19" s="3">
        <v>14</v>
      </c>
      <c r="G19" s="3">
        <v>4.75</v>
      </c>
      <c r="H19" s="3">
        <v>2.75</v>
      </c>
      <c r="I19" s="3">
        <v>17.010000000000002</v>
      </c>
      <c r="J19" s="3">
        <v>20.6</v>
      </c>
      <c r="K19" s="3"/>
      <c r="L19" s="3"/>
      <c r="M19" s="3"/>
      <c r="N19" s="3"/>
    </row>
    <row r="20" spans="1:14" x14ac:dyDescent="0.25">
      <c r="A20" s="3" t="s">
        <v>30</v>
      </c>
      <c r="B20" s="3">
        <v>75</v>
      </c>
      <c r="C20" s="3"/>
      <c r="D20" s="3">
        <v>1.51</v>
      </c>
      <c r="E20" s="3">
        <v>4.0199999999999996</v>
      </c>
      <c r="F20" s="3">
        <v>14.25</v>
      </c>
      <c r="G20" s="3">
        <v>4.5</v>
      </c>
      <c r="H20" s="3">
        <v>3.25</v>
      </c>
      <c r="I20" s="3">
        <v>15.76</v>
      </c>
      <c r="J20" s="3">
        <v>20.5</v>
      </c>
      <c r="K20" s="3">
        <v>32.1</v>
      </c>
      <c r="L20" s="3"/>
      <c r="M20" s="3">
        <v>19.600000000000001</v>
      </c>
      <c r="N20" s="3">
        <v>24.1</v>
      </c>
    </row>
    <row r="21" spans="1:14" x14ac:dyDescent="0.25">
      <c r="A21" s="3" t="s">
        <v>31</v>
      </c>
      <c r="B21" s="3">
        <v>75</v>
      </c>
      <c r="C21" s="3">
        <v>35</v>
      </c>
      <c r="D21" s="3">
        <v>1.6</v>
      </c>
      <c r="E21" s="3">
        <v>4.4000000000000004</v>
      </c>
      <c r="F21" s="3">
        <v>14.75</v>
      </c>
      <c r="G21" s="3">
        <v>6</v>
      </c>
      <c r="H21" s="3">
        <v>3.75</v>
      </c>
      <c r="I21" s="3">
        <v>15.65</v>
      </c>
      <c r="J21" s="3"/>
      <c r="K21" s="3">
        <v>29.8</v>
      </c>
      <c r="L21" s="3"/>
      <c r="M21" s="3">
        <v>22.1</v>
      </c>
      <c r="N21" s="3">
        <v>22.5</v>
      </c>
    </row>
    <row r="22" spans="1:14" x14ac:dyDescent="0.25">
      <c r="B22" s="3">
        <v>50</v>
      </c>
      <c r="C22" s="3">
        <v>33</v>
      </c>
      <c r="D22" s="3"/>
      <c r="E22" s="3">
        <v>3.2</v>
      </c>
      <c r="F22" s="3">
        <v>11.25</v>
      </c>
      <c r="G22" s="3">
        <v>4.5</v>
      </c>
      <c r="H22" s="3"/>
      <c r="I22" s="3"/>
      <c r="J22" s="3"/>
      <c r="K22" s="3">
        <v>33</v>
      </c>
      <c r="L22" s="3"/>
      <c r="M22" s="3">
        <v>22.9</v>
      </c>
      <c r="N22" s="3"/>
    </row>
    <row r="23" spans="1:14" x14ac:dyDescent="0.25">
      <c r="B23" s="3">
        <v>47</v>
      </c>
      <c r="C23" s="3">
        <v>32</v>
      </c>
      <c r="D23" s="3">
        <v>1.67</v>
      </c>
      <c r="E23" s="3">
        <v>4.1500000000000004</v>
      </c>
      <c r="F23" s="3"/>
      <c r="G23" s="3"/>
      <c r="H23" s="3"/>
      <c r="I23" s="3">
        <v>16.649999999999999</v>
      </c>
      <c r="J23" s="3">
        <v>19.399999999999999</v>
      </c>
      <c r="K23" s="3">
        <v>28.9</v>
      </c>
      <c r="L23" s="3"/>
      <c r="M23" s="3">
        <v>20.5</v>
      </c>
      <c r="N23" s="3">
        <v>21</v>
      </c>
    </row>
    <row r="24" spans="1:14" x14ac:dyDescent="0.25">
      <c r="B24" s="3">
        <v>50</v>
      </c>
      <c r="C24" s="3">
        <v>35</v>
      </c>
      <c r="D24" s="3">
        <v>1.58</v>
      </c>
      <c r="E24" s="3">
        <v>3.95</v>
      </c>
      <c r="F24" s="3">
        <v>12.75</v>
      </c>
      <c r="G24" s="3">
        <v>4.5</v>
      </c>
      <c r="H24" s="3"/>
      <c r="I24" s="3">
        <v>15.46</v>
      </c>
      <c r="J24" s="3">
        <v>19.899999999999999</v>
      </c>
      <c r="K24" s="3">
        <v>30.6</v>
      </c>
      <c r="L24" s="3"/>
      <c r="M24" s="3">
        <v>19.3</v>
      </c>
      <c r="N24" s="3">
        <v>21.7</v>
      </c>
    </row>
    <row r="25" spans="1:14" x14ac:dyDescent="0.25">
      <c r="B25" s="3">
        <v>51</v>
      </c>
      <c r="C25" s="3">
        <v>35</v>
      </c>
      <c r="D25" s="3">
        <v>1.71</v>
      </c>
      <c r="E25" s="3">
        <v>4.62</v>
      </c>
      <c r="F25" s="3">
        <v>8</v>
      </c>
      <c r="G25" s="3">
        <v>4.75</v>
      </c>
      <c r="H25" s="3">
        <v>3</v>
      </c>
      <c r="I25" s="3">
        <v>16.690000000000001</v>
      </c>
      <c r="J25" s="3">
        <v>18.600000000000001</v>
      </c>
      <c r="K25" s="3">
        <v>27.3</v>
      </c>
      <c r="L25" s="3"/>
      <c r="M25" s="3">
        <v>19.100000000000001</v>
      </c>
      <c r="N25" s="3">
        <v>21.3</v>
      </c>
    </row>
    <row r="26" spans="1:14" x14ac:dyDescent="0.25">
      <c r="B26" s="3"/>
      <c r="C26" s="3">
        <v>36</v>
      </c>
      <c r="D26" s="3">
        <v>1.7</v>
      </c>
      <c r="E26" s="3">
        <v>3.78</v>
      </c>
      <c r="F26" s="3">
        <v>10</v>
      </c>
      <c r="G26" s="3">
        <v>4.5</v>
      </c>
      <c r="H26" s="3">
        <v>2.75</v>
      </c>
      <c r="I26" s="3">
        <v>16.850000000000001</v>
      </c>
      <c r="J26" s="3">
        <v>20.7</v>
      </c>
      <c r="K26" s="3">
        <v>29.6</v>
      </c>
      <c r="L26" s="3"/>
      <c r="M26" s="3">
        <v>20.6</v>
      </c>
      <c r="N26" s="3">
        <v>23.6</v>
      </c>
    </row>
    <row r="27" spans="1:14" x14ac:dyDescent="0.25">
      <c r="B27" s="3"/>
      <c r="C27" s="3"/>
      <c r="D27" s="3"/>
      <c r="E27" s="3"/>
      <c r="F27" s="3"/>
      <c r="G27" s="3"/>
      <c r="H27" s="3"/>
      <c r="I27" s="3">
        <v>16.850000000000001</v>
      </c>
      <c r="J27" s="3"/>
      <c r="K27" s="3"/>
      <c r="L27" s="3"/>
      <c r="M27" s="3"/>
      <c r="N27" s="3">
        <v>27</v>
      </c>
    </row>
    <row r="28" spans="1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B29" s="3"/>
      <c r="C29" s="3"/>
      <c r="D29" s="3">
        <v>1.41</v>
      </c>
      <c r="E29" s="3"/>
      <c r="F29" s="3">
        <v>7.75</v>
      </c>
      <c r="G29" s="3"/>
      <c r="H29" s="3">
        <v>2.75</v>
      </c>
      <c r="I29" s="3"/>
      <c r="J29" s="3">
        <v>20</v>
      </c>
      <c r="K29" s="3"/>
      <c r="L29" s="3"/>
      <c r="M29" s="3"/>
      <c r="N29" s="3"/>
    </row>
    <row r="30" spans="1:14" x14ac:dyDescent="0.25">
      <c r="B30" s="3">
        <v>48</v>
      </c>
      <c r="C30" s="3">
        <v>34</v>
      </c>
      <c r="D30" s="3">
        <v>1.57</v>
      </c>
      <c r="E30" s="3">
        <v>3.98</v>
      </c>
      <c r="F30" s="3"/>
      <c r="G30" s="3">
        <v>4.5</v>
      </c>
      <c r="H30" s="3">
        <v>3</v>
      </c>
      <c r="I30" s="3">
        <v>16.2</v>
      </c>
      <c r="J30" s="3">
        <v>19.899999999999999</v>
      </c>
      <c r="K30" s="3">
        <v>28.4</v>
      </c>
      <c r="L30" s="3"/>
      <c r="M30" s="3">
        <v>18.8</v>
      </c>
      <c r="N30" s="3">
        <v>22.2</v>
      </c>
    </row>
    <row r="31" spans="1:14" x14ac:dyDescent="0.25">
      <c r="B31" s="3">
        <v>57</v>
      </c>
      <c r="C31" s="3">
        <v>28</v>
      </c>
      <c r="D31" s="3"/>
      <c r="E31" s="3">
        <v>3.64</v>
      </c>
      <c r="F31" s="3">
        <v>9.25</v>
      </c>
      <c r="G31" s="3">
        <v>4.25</v>
      </c>
      <c r="H31" s="3">
        <v>2.75</v>
      </c>
      <c r="I31" s="3"/>
      <c r="J31" s="3">
        <v>22</v>
      </c>
      <c r="K31" s="3">
        <v>30.7</v>
      </c>
      <c r="L31" s="3"/>
      <c r="M31" s="3">
        <v>19.8</v>
      </c>
      <c r="N31" s="3">
        <v>24</v>
      </c>
    </row>
    <row r="32" spans="1:14" x14ac:dyDescent="0.25">
      <c r="B32" s="3">
        <f t="shared" ref="B32:K32" si="0">SUM(B19:B31)</f>
        <v>501</v>
      </c>
      <c r="C32" s="3">
        <f t="shared" si="0"/>
        <v>298</v>
      </c>
      <c r="D32" s="3">
        <f t="shared" si="0"/>
        <v>14.309999999999999</v>
      </c>
      <c r="E32" s="3">
        <f t="shared" si="0"/>
        <v>40.08</v>
      </c>
      <c r="F32" s="3">
        <f t="shared" si="0"/>
        <v>102</v>
      </c>
      <c r="G32" s="3">
        <f t="shared" si="0"/>
        <v>42.25</v>
      </c>
      <c r="H32" s="3">
        <f t="shared" si="0"/>
        <v>24</v>
      </c>
      <c r="I32" s="3">
        <f t="shared" si="0"/>
        <v>147.11999999999998</v>
      </c>
      <c r="J32" s="3">
        <f t="shared" si="0"/>
        <v>181.6</v>
      </c>
      <c r="K32" s="3">
        <f t="shared" si="0"/>
        <v>270.40000000000003</v>
      </c>
      <c r="L32" s="3"/>
      <c r="M32" s="3">
        <f>SUM(M19:M31)</f>
        <v>182.70000000000002</v>
      </c>
      <c r="N32" s="3">
        <f>SUM(N19:N31)</f>
        <v>207.39999999999998</v>
      </c>
    </row>
    <row r="33" spans="1:14" x14ac:dyDescent="0.25">
      <c r="A33" t="s">
        <v>32</v>
      </c>
      <c r="B33" s="2">
        <f>B32/9</f>
        <v>55.666666666666664</v>
      </c>
      <c r="C33" s="2">
        <f t="shared" ref="C33:N33" si="1">C32/9</f>
        <v>33.111111111111114</v>
      </c>
      <c r="D33" s="2">
        <f t="shared" si="1"/>
        <v>1.5899999999999999</v>
      </c>
      <c r="E33" s="2">
        <f t="shared" si="1"/>
        <v>4.4533333333333331</v>
      </c>
      <c r="F33" s="2">
        <f t="shared" si="1"/>
        <v>11.333333333333334</v>
      </c>
      <c r="G33" s="2">
        <f t="shared" si="1"/>
        <v>4.6944444444444446</v>
      </c>
      <c r="H33" s="2">
        <f t="shared" si="1"/>
        <v>2.6666666666666665</v>
      </c>
      <c r="I33" s="2">
        <f t="shared" si="1"/>
        <v>16.346666666666664</v>
      </c>
      <c r="J33" s="2">
        <f t="shared" si="1"/>
        <v>20.177777777777777</v>
      </c>
      <c r="K33" s="2">
        <f t="shared" si="1"/>
        <v>30.044444444444448</v>
      </c>
      <c r="L33" s="2">
        <f t="shared" si="1"/>
        <v>0</v>
      </c>
      <c r="M33" s="2">
        <f t="shared" si="1"/>
        <v>20.3</v>
      </c>
      <c r="N33" s="2">
        <f t="shared" si="1"/>
        <v>23.044444444444441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tabSelected="1" workbookViewId="0">
      <selection activeCell="C20" sqref="C20"/>
    </sheetView>
  </sheetViews>
  <sheetFormatPr defaultRowHeight="15" x14ac:dyDescent="0.25"/>
  <cols>
    <col min="1" max="1" width="12.42578125" customWidth="1"/>
    <col min="3" max="3" width="10" bestFit="1" customWidth="1"/>
    <col min="4" max="4" width="8.140625" bestFit="1" customWidth="1"/>
    <col min="7" max="7" width="10.7109375" bestFit="1" customWidth="1"/>
    <col min="8" max="8" width="9.28515625" bestFit="1" customWidth="1"/>
    <col min="9" max="9" width="8.42578125" bestFit="1" customWidth="1"/>
    <col min="10" max="10" width="8.7109375" bestFit="1" customWidth="1"/>
    <col min="11" max="11" width="5.5703125" bestFit="1" customWidth="1"/>
  </cols>
  <sheetData>
    <row r="2" spans="1:18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8" x14ac:dyDescent="0.25">
      <c r="A3" t="s">
        <v>33</v>
      </c>
      <c r="B3" s="2">
        <v>55.666666666666664</v>
      </c>
      <c r="C3" s="5">
        <v>33.111111111111114</v>
      </c>
      <c r="D3" s="5">
        <v>1.5899999999999999</v>
      </c>
      <c r="E3" s="5">
        <v>4.4533333333333331</v>
      </c>
      <c r="F3" s="5">
        <v>11.333333333333334</v>
      </c>
      <c r="G3" s="5">
        <v>4.6944444444444446</v>
      </c>
      <c r="H3" s="2">
        <v>2.6666666666666665</v>
      </c>
      <c r="I3" s="2">
        <v>16.346666666666664</v>
      </c>
      <c r="J3" s="5">
        <v>20.177777777777777</v>
      </c>
      <c r="K3" s="2">
        <v>30.044444444444448</v>
      </c>
      <c r="L3" s="1"/>
      <c r="M3" s="8">
        <v>20.3</v>
      </c>
      <c r="N3" s="2">
        <v>23.044444444444441</v>
      </c>
      <c r="P3" s="6">
        <v>6</v>
      </c>
      <c r="Q3" s="7">
        <v>5</v>
      </c>
      <c r="R3" s="10">
        <v>1</v>
      </c>
    </row>
    <row r="4" spans="1:18" x14ac:dyDescent="0.25">
      <c r="A4" t="s">
        <v>34</v>
      </c>
      <c r="B4" s="5">
        <v>57.666666666666664</v>
      </c>
      <c r="C4" s="2">
        <v>32.777777777777779</v>
      </c>
      <c r="D4" s="2">
        <v>1.5477777777777777</v>
      </c>
      <c r="E4" s="2">
        <v>3.9677777777777781</v>
      </c>
      <c r="F4" s="8">
        <v>8.5555555555555554</v>
      </c>
      <c r="G4" s="8">
        <v>4.083333333333333</v>
      </c>
      <c r="H4" s="5">
        <v>2.8888888888888888</v>
      </c>
      <c r="I4" s="5">
        <v>15.787777777777778</v>
      </c>
      <c r="J4" s="2">
        <v>20.388888888888889</v>
      </c>
      <c r="K4" s="5">
        <v>29.200000000000003</v>
      </c>
      <c r="L4" s="1"/>
      <c r="M4" s="5">
        <v>19.68888888888889</v>
      </c>
      <c r="N4" s="5">
        <v>22.766666666666666</v>
      </c>
      <c r="P4" s="6">
        <v>6</v>
      </c>
      <c r="Q4" s="7">
        <v>4</v>
      </c>
      <c r="R4" s="10">
        <v>2</v>
      </c>
    </row>
    <row r="5" spans="1:18" x14ac:dyDescent="0.25">
      <c r="A5" t="s">
        <v>35</v>
      </c>
      <c r="B5" s="8">
        <v>46.666666666666664</v>
      </c>
      <c r="C5" s="8">
        <v>31</v>
      </c>
      <c r="D5" s="8">
        <v>1.3133333333333335</v>
      </c>
      <c r="E5" s="8">
        <v>3.8000000000000003</v>
      </c>
      <c r="F5" s="2">
        <v>10.25</v>
      </c>
      <c r="G5" s="2">
        <v>4.25</v>
      </c>
      <c r="H5" s="8">
        <v>2.5833333333333335</v>
      </c>
      <c r="I5" s="8">
        <v>16.266666666666666</v>
      </c>
      <c r="J5" s="8">
        <v>22.233333333333334</v>
      </c>
      <c r="K5" s="8">
        <v>31.266666666666669</v>
      </c>
      <c r="L5" s="1"/>
      <c r="M5" s="2">
        <v>20.033333333333335</v>
      </c>
      <c r="N5" s="8">
        <v>24.900000000000002</v>
      </c>
      <c r="P5" s="6">
        <v>0</v>
      </c>
      <c r="Q5" s="7">
        <v>3</v>
      </c>
      <c r="R5" s="10">
        <v>9</v>
      </c>
    </row>
    <row r="7" spans="1:18" x14ac:dyDescent="0.25">
      <c r="R7" s="9"/>
    </row>
    <row r="8" spans="1:18" x14ac:dyDescent="0.25">
      <c r="Q8" s="9"/>
    </row>
    <row r="17" spans="11:11" x14ac:dyDescent="0.25">
      <c r="K17" s="9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workbookViewId="0">
      <selection activeCell="L10" sqref="L10"/>
    </sheetView>
  </sheetViews>
  <sheetFormatPr defaultRowHeight="15" x14ac:dyDescent="0.25"/>
  <cols>
    <col min="1" max="1" width="25.42578125" customWidth="1"/>
    <col min="2" max="3" width="10.7109375" customWidth="1"/>
    <col min="4" max="4" width="8.140625" bestFit="1" customWidth="1"/>
    <col min="5" max="9" width="10.7109375" customWidth="1"/>
  </cols>
  <sheetData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4" x14ac:dyDescent="0.25">
      <c r="A3" t="s">
        <v>36</v>
      </c>
      <c r="B3">
        <v>70</v>
      </c>
      <c r="C3">
        <v>51</v>
      </c>
      <c r="D3">
        <v>2.11</v>
      </c>
      <c r="E3">
        <v>5.26</v>
      </c>
      <c r="F3">
        <v>14.75</v>
      </c>
      <c r="G3">
        <v>7.5</v>
      </c>
      <c r="H3">
        <v>5</v>
      </c>
      <c r="I3">
        <v>14.73</v>
      </c>
      <c r="J3">
        <v>18.8</v>
      </c>
      <c r="K3">
        <v>26.8</v>
      </c>
      <c r="L3">
        <v>55.5</v>
      </c>
      <c r="M3">
        <v>17.3</v>
      </c>
      <c r="N3">
        <v>22</v>
      </c>
    </row>
    <row r="4" spans="1:14" x14ac:dyDescent="0.25">
      <c r="A4" t="s">
        <v>37</v>
      </c>
      <c r="B4">
        <v>72</v>
      </c>
      <c r="C4">
        <v>40</v>
      </c>
      <c r="D4">
        <v>1.68</v>
      </c>
      <c r="E4">
        <v>4.9800000000000004</v>
      </c>
      <c r="F4">
        <v>6</v>
      </c>
      <c r="G4">
        <v>5.5</v>
      </c>
      <c r="H4">
        <v>4</v>
      </c>
      <c r="I4">
        <v>15.7</v>
      </c>
      <c r="J4">
        <v>19.5</v>
      </c>
      <c r="K4">
        <v>28.4</v>
      </c>
      <c r="L4">
        <v>61.7</v>
      </c>
      <c r="M4">
        <v>20.399999999999999</v>
      </c>
      <c r="N4">
        <v>24.3</v>
      </c>
    </row>
    <row r="5" spans="1:14" x14ac:dyDescent="0.25">
      <c r="A5" t="s">
        <v>38</v>
      </c>
      <c r="B5">
        <v>68</v>
      </c>
      <c r="C5">
        <v>42</v>
      </c>
      <c r="D5">
        <v>1.85</v>
      </c>
      <c r="E5">
        <v>5.26</v>
      </c>
      <c r="F5">
        <v>13.5</v>
      </c>
      <c r="G5">
        <v>6.75</v>
      </c>
      <c r="H5">
        <v>4.25</v>
      </c>
      <c r="I5">
        <v>16.7</v>
      </c>
      <c r="J5">
        <v>19.2</v>
      </c>
      <c r="K5">
        <v>28.7</v>
      </c>
      <c r="L5">
        <v>62</v>
      </c>
      <c r="M5">
        <v>19.2</v>
      </c>
      <c r="N5">
        <v>24.3</v>
      </c>
    </row>
    <row r="6" spans="1:14" x14ac:dyDescent="0.25">
      <c r="A6" t="s">
        <v>39</v>
      </c>
      <c r="B6">
        <v>46</v>
      </c>
      <c r="C6">
        <v>32</v>
      </c>
      <c r="D6">
        <v>1.25</v>
      </c>
      <c r="E6">
        <v>4.4400000000000004</v>
      </c>
      <c r="F6">
        <v>8.5</v>
      </c>
      <c r="G6">
        <v>5.5</v>
      </c>
      <c r="H6">
        <v>3</v>
      </c>
      <c r="I6">
        <v>18.3</v>
      </c>
      <c r="J6">
        <v>20.5</v>
      </c>
      <c r="K6">
        <v>29.8</v>
      </c>
      <c r="L6">
        <v>62.9</v>
      </c>
      <c r="M6">
        <v>22.5</v>
      </c>
      <c r="N6">
        <v>27</v>
      </c>
    </row>
    <row r="7" spans="1:14" x14ac:dyDescent="0.25">
      <c r="A7" t="s">
        <v>40</v>
      </c>
      <c r="B7">
        <v>70</v>
      </c>
      <c r="C7">
        <v>41</v>
      </c>
      <c r="D7">
        <v>1.85</v>
      </c>
      <c r="E7">
        <v>5.44</v>
      </c>
      <c r="F7">
        <v>18</v>
      </c>
      <c r="G7">
        <v>6</v>
      </c>
      <c r="H7">
        <v>3.5</v>
      </c>
      <c r="I7">
        <v>14.64</v>
      </c>
      <c r="J7">
        <v>18.899999999999999</v>
      </c>
      <c r="K7">
        <v>27.1</v>
      </c>
      <c r="L7">
        <v>55.5</v>
      </c>
      <c r="M7">
        <v>17.600000000000001</v>
      </c>
      <c r="N7">
        <v>21.6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opLeftCell="A7" workbookViewId="0">
      <selection activeCell="B32" sqref="B32:N32"/>
    </sheetView>
  </sheetViews>
  <sheetFormatPr defaultRowHeight="15" x14ac:dyDescent="0.25"/>
  <cols>
    <col min="1" max="1" width="25.42578125" customWidth="1"/>
    <col min="2" max="9" width="10.7109375" customWidth="1"/>
    <col min="10" max="14" width="11.5703125" bestFit="1" customWidth="1"/>
  </cols>
  <sheetData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4" x14ac:dyDescent="0.25">
      <c r="A3" t="s">
        <v>41</v>
      </c>
      <c r="B3">
        <v>34</v>
      </c>
      <c r="C3">
        <v>27</v>
      </c>
      <c r="D3">
        <v>1.1299999999999999</v>
      </c>
      <c r="E3">
        <v>3.38</v>
      </c>
      <c r="F3">
        <v>6.75</v>
      </c>
      <c r="G3">
        <v>3.25</v>
      </c>
      <c r="H3">
        <v>2.5</v>
      </c>
      <c r="I3">
        <v>20.93</v>
      </c>
      <c r="J3">
        <v>22.5</v>
      </c>
      <c r="K3">
        <v>34.6</v>
      </c>
      <c r="M3">
        <v>25.3</v>
      </c>
      <c r="N3">
        <v>25.6</v>
      </c>
    </row>
    <row r="4" spans="1:14" x14ac:dyDescent="0.25">
      <c r="A4" t="s">
        <v>42</v>
      </c>
      <c r="B4">
        <v>32</v>
      </c>
      <c r="C4">
        <v>22</v>
      </c>
      <c r="D4">
        <v>1.1399999999999999</v>
      </c>
      <c r="E4">
        <v>3.14</v>
      </c>
      <c r="F4">
        <v>10</v>
      </c>
      <c r="G4">
        <v>4.75</v>
      </c>
      <c r="H4">
        <v>2.5</v>
      </c>
      <c r="I4">
        <v>18.78</v>
      </c>
      <c r="J4">
        <v>23.4</v>
      </c>
      <c r="K4">
        <v>35.200000000000003</v>
      </c>
      <c r="M4">
        <v>21.8</v>
      </c>
      <c r="N4">
        <v>27.1</v>
      </c>
    </row>
    <row r="5" spans="1:14" x14ac:dyDescent="0.25">
      <c r="A5" t="s">
        <v>43</v>
      </c>
      <c r="B5">
        <v>38</v>
      </c>
      <c r="C5">
        <v>20</v>
      </c>
      <c r="D5">
        <v>1.17</v>
      </c>
      <c r="E5">
        <v>3.04</v>
      </c>
      <c r="F5">
        <v>5.5</v>
      </c>
      <c r="G5">
        <v>3.5</v>
      </c>
      <c r="H5">
        <v>2.25</v>
      </c>
      <c r="I5">
        <v>21.25</v>
      </c>
      <c r="J5">
        <v>24.2</v>
      </c>
      <c r="K5">
        <v>34.799999999999997</v>
      </c>
      <c r="M5">
        <v>23.8</v>
      </c>
      <c r="N5">
        <v>27.4</v>
      </c>
    </row>
    <row r="6" spans="1:14" x14ac:dyDescent="0.25">
      <c r="A6" t="s">
        <v>44</v>
      </c>
      <c r="B6">
        <v>46</v>
      </c>
      <c r="C6">
        <v>31</v>
      </c>
      <c r="D6">
        <v>1.49</v>
      </c>
      <c r="E6">
        <v>3.92</v>
      </c>
      <c r="F6">
        <v>5.5</v>
      </c>
      <c r="G6">
        <v>3.75</v>
      </c>
      <c r="H6">
        <v>2.5</v>
      </c>
      <c r="I6">
        <v>14.97</v>
      </c>
      <c r="J6">
        <v>21.4</v>
      </c>
      <c r="K6">
        <v>30.1</v>
      </c>
      <c r="M6">
        <v>19.7</v>
      </c>
      <c r="N6">
        <v>24.7</v>
      </c>
    </row>
    <row r="7" spans="1:14" x14ac:dyDescent="0.25">
      <c r="A7" t="s">
        <v>45</v>
      </c>
      <c r="B7">
        <v>49</v>
      </c>
      <c r="C7">
        <v>34</v>
      </c>
      <c r="D7">
        <v>1.55</v>
      </c>
      <c r="E7">
        <v>3.95</v>
      </c>
      <c r="F7">
        <v>9.75</v>
      </c>
      <c r="G7">
        <v>4</v>
      </c>
      <c r="H7">
        <v>2.25</v>
      </c>
      <c r="I7">
        <v>16.420000000000002</v>
      </c>
      <c r="J7">
        <v>22.1</v>
      </c>
      <c r="K7">
        <v>29.4</v>
      </c>
      <c r="M7">
        <v>19.3</v>
      </c>
      <c r="N7">
        <v>22.4</v>
      </c>
    </row>
    <row r="8" spans="1:14" x14ac:dyDescent="0.25">
      <c r="A8" t="s">
        <v>46</v>
      </c>
      <c r="B8">
        <v>50</v>
      </c>
      <c r="C8">
        <v>39</v>
      </c>
      <c r="D8">
        <v>1.73</v>
      </c>
      <c r="E8">
        <v>3.76</v>
      </c>
      <c r="F8">
        <v>10</v>
      </c>
      <c r="G8">
        <v>5</v>
      </c>
      <c r="H8">
        <v>3</v>
      </c>
      <c r="I8">
        <v>16.07</v>
      </c>
      <c r="J8">
        <v>19.5</v>
      </c>
      <c r="K8">
        <v>28.2</v>
      </c>
      <c r="M8">
        <v>26.4</v>
      </c>
      <c r="N8">
        <v>21.3</v>
      </c>
    </row>
    <row r="9" spans="1:14" x14ac:dyDescent="0.25">
      <c r="A9" t="s">
        <v>47</v>
      </c>
      <c r="B9">
        <v>40</v>
      </c>
      <c r="C9">
        <v>34</v>
      </c>
      <c r="D9">
        <v>1.57</v>
      </c>
      <c r="E9">
        <v>3.88</v>
      </c>
      <c r="F9">
        <v>10.25</v>
      </c>
      <c r="G9">
        <v>4.25</v>
      </c>
      <c r="H9">
        <v>2.75</v>
      </c>
      <c r="I9">
        <v>15.57</v>
      </c>
      <c r="J9">
        <v>21.5</v>
      </c>
      <c r="K9">
        <v>30</v>
      </c>
      <c r="M9">
        <v>19.399999999999999</v>
      </c>
      <c r="N9">
        <v>23.1</v>
      </c>
    </row>
    <row r="10" spans="1:14" x14ac:dyDescent="0.25">
      <c r="A10" t="s">
        <v>48</v>
      </c>
      <c r="B10">
        <v>44</v>
      </c>
      <c r="C10">
        <v>34</v>
      </c>
      <c r="D10">
        <v>1.45</v>
      </c>
      <c r="E10">
        <v>3.52</v>
      </c>
      <c r="F10">
        <v>9.75</v>
      </c>
      <c r="G10">
        <v>4.75</v>
      </c>
      <c r="H10">
        <v>3</v>
      </c>
      <c r="I10">
        <v>15.56</v>
      </c>
      <c r="J10">
        <v>19.600000000000001</v>
      </c>
      <c r="K10">
        <v>29.4</v>
      </c>
      <c r="M10">
        <v>19.5</v>
      </c>
      <c r="N10">
        <v>22.4</v>
      </c>
    </row>
    <row r="11" spans="1:14" x14ac:dyDescent="0.25">
      <c r="A11" t="s">
        <v>49</v>
      </c>
      <c r="B11">
        <v>60</v>
      </c>
      <c r="C11">
        <v>26</v>
      </c>
      <c r="D11">
        <v>1.25</v>
      </c>
      <c r="E11">
        <v>3.6</v>
      </c>
      <c r="F11">
        <v>10.25</v>
      </c>
      <c r="G11">
        <v>3.75</v>
      </c>
      <c r="H11">
        <v>2.5</v>
      </c>
      <c r="I11">
        <v>16.21</v>
      </c>
      <c r="J11">
        <v>21.8</v>
      </c>
      <c r="K11">
        <v>30.4</v>
      </c>
      <c r="M11">
        <v>20.2</v>
      </c>
      <c r="N11">
        <v>24.2</v>
      </c>
    </row>
    <row r="12" spans="1:14" x14ac:dyDescent="0.25">
      <c r="A12" t="s">
        <v>50</v>
      </c>
      <c r="B12">
        <v>52</v>
      </c>
      <c r="C12">
        <v>27</v>
      </c>
      <c r="D12">
        <v>1.47</v>
      </c>
      <c r="E12">
        <v>4.24</v>
      </c>
      <c r="F12">
        <v>5.5</v>
      </c>
      <c r="G12">
        <v>3.75</v>
      </c>
      <c r="H12">
        <v>2</v>
      </c>
      <c r="I12">
        <v>16.04</v>
      </c>
      <c r="J12">
        <v>20.2</v>
      </c>
      <c r="K12">
        <v>29.1</v>
      </c>
      <c r="M12">
        <v>20.7</v>
      </c>
      <c r="N12">
        <v>21.7</v>
      </c>
    </row>
    <row r="13" spans="1:14" x14ac:dyDescent="0.25">
      <c r="A13" t="s">
        <v>51</v>
      </c>
      <c r="B13">
        <v>49</v>
      </c>
      <c r="C13">
        <v>28</v>
      </c>
      <c r="D13">
        <v>1.64</v>
      </c>
      <c r="E13">
        <v>4.0599999999999996</v>
      </c>
      <c r="F13">
        <v>7.75</v>
      </c>
      <c r="G13">
        <v>3.5</v>
      </c>
      <c r="H13">
        <v>2.75</v>
      </c>
      <c r="I13">
        <v>15.83</v>
      </c>
      <c r="J13">
        <v>21</v>
      </c>
      <c r="K13">
        <v>29.5</v>
      </c>
      <c r="M13">
        <v>20.6</v>
      </c>
      <c r="N13">
        <v>23.6</v>
      </c>
    </row>
    <row r="14" spans="1:14" x14ac:dyDescent="0.25">
      <c r="A14" t="s">
        <v>52</v>
      </c>
      <c r="B14">
        <v>74</v>
      </c>
      <c r="C14">
        <v>30</v>
      </c>
      <c r="D14">
        <v>1.32</v>
      </c>
      <c r="E14">
        <v>3.74</v>
      </c>
      <c r="F14">
        <v>6.25</v>
      </c>
      <c r="G14">
        <v>4.25</v>
      </c>
      <c r="H14">
        <v>2.5</v>
      </c>
      <c r="I14">
        <v>18.12</v>
      </c>
      <c r="J14">
        <v>19.7</v>
      </c>
      <c r="K14">
        <v>29.9</v>
      </c>
      <c r="L14">
        <v>64.5</v>
      </c>
      <c r="M14">
        <v>20</v>
      </c>
      <c r="N14">
        <v>24.3</v>
      </c>
    </row>
    <row r="15" spans="1:14" x14ac:dyDescent="0.25">
      <c r="A15" t="s">
        <v>53</v>
      </c>
      <c r="B15">
        <v>67</v>
      </c>
      <c r="C15">
        <v>27</v>
      </c>
      <c r="D15">
        <v>1.17</v>
      </c>
      <c r="E15">
        <v>3.38</v>
      </c>
      <c r="F15">
        <v>8.5</v>
      </c>
      <c r="G15">
        <v>5.25</v>
      </c>
      <c r="H15">
        <v>3.75</v>
      </c>
      <c r="I15">
        <v>15.42</v>
      </c>
      <c r="J15">
        <v>21.1</v>
      </c>
      <c r="K15">
        <v>29</v>
      </c>
      <c r="M15">
        <v>19.100000000000001</v>
      </c>
      <c r="N15">
        <v>22.2</v>
      </c>
    </row>
    <row r="16" spans="1:14" x14ac:dyDescent="0.25">
      <c r="A16" t="s">
        <v>54</v>
      </c>
      <c r="B16">
        <v>72</v>
      </c>
      <c r="C16">
        <v>38</v>
      </c>
      <c r="D16">
        <v>1.71</v>
      </c>
      <c r="E16">
        <v>4.5599999999999996</v>
      </c>
      <c r="F16">
        <v>10.75</v>
      </c>
      <c r="G16">
        <v>5.5</v>
      </c>
      <c r="H16">
        <v>3.5</v>
      </c>
      <c r="I16">
        <v>17.7</v>
      </c>
      <c r="J16">
        <v>19.5</v>
      </c>
      <c r="K16">
        <v>28.3</v>
      </c>
      <c r="L16">
        <v>62.2</v>
      </c>
      <c r="M16">
        <v>19.399999999999999</v>
      </c>
      <c r="N16">
        <v>24</v>
      </c>
    </row>
    <row r="18" spans="1:14" x14ac:dyDescent="0.25">
      <c r="A18" s="3" t="s">
        <v>29</v>
      </c>
      <c r="B18" s="3"/>
      <c r="C18" s="3"/>
      <c r="D18" s="3"/>
      <c r="E18" s="3"/>
      <c r="F18" s="3">
        <v>10</v>
      </c>
      <c r="G18" s="3">
        <v>4.75</v>
      </c>
      <c r="H18" s="3"/>
      <c r="I18" s="3"/>
      <c r="J18" s="3"/>
      <c r="K18" s="3"/>
      <c r="L18" s="3"/>
      <c r="M18" s="3"/>
      <c r="N18" s="3"/>
    </row>
    <row r="19" spans="1:14" x14ac:dyDescent="0.25">
      <c r="A19" s="3" t="s">
        <v>30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3" t="s">
        <v>31</v>
      </c>
      <c r="B20" s="3">
        <v>46</v>
      </c>
      <c r="C20" s="3">
        <v>31</v>
      </c>
      <c r="D20" s="3">
        <v>1.49</v>
      </c>
      <c r="E20" s="3">
        <v>3.92</v>
      </c>
      <c r="F20" s="3"/>
      <c r="G20" s="3"/>
      <c r="H20" s="3"/>
      <c r="I20" s="3">
        <v>14.97</v>
      </c>
      <c r="J20" s="3">
        <v>21.4</v>
      </c>
      <c r="K20" s="3"/>
      <c r="L20" s="3"/>
      <c r="M20" s="3">
        <v>19.7</v>
      </c>
      <c r="N20" s="3"/>
    </row>
    <row r="21" spans="1:14" x14ac:dyDescent="0.25">
      <c r="B21" s="3">
        <v>49</v>
      </c>
      <c r="C21" s="3">
        <v>34</v>
      </c>
      <c r="D21" s="3">
        <v>1.55</v>
      </c>
      <c r="E21" s="3">
        <v>3.95</v>
      </c>
      <c r="F21" s="3">
        <v>9.75</v>
      </c>
      <c r="G21" s="3">
        <v>4</v>
      </c>
      <c r="H21" s="3">
        <v>2.25</v>
      </c>
      <c r="I21" s="3">
        <v>16.420000000000002</v>
      </c>
      <c r="J21" s="3"/>
      <c r="K21" s="3">
        <v>29.4</v>
      </c>
      <c r="L21" s="3"/>
      <c r="M21" s="3">
        <v>19.3</v>
      </c>
      <c r="N21" s="3">
        <v>22.4</v>
      </c>
    </row>
    <row r="22" spans="1:14" x14ac:dyDescent="0.25">
      <c r="B22" s="3">
        <v>50</v>
      </c>
      <c r="C22" s="3">
        <v>39</v>
      </c>
      <c r="D22" s="3">
        <v>1.73</v>
      </c>
      <c r="E22" s="3">
        <v>3.76</v>
      </c>
      <c r="F22" s="3">
        <v>10</v>
      </c>
      <c r="G22" s="3">
        <v>5</v>
      </c>
      <c r="H22" s="3">
        <v>3</v>
      </c>
      <c r="I22" s="3">
        <v>16.07</v>
      </c>
      <c r="J22" s="3">
        <v>19.5</v>
      </c>
      <c r="K22" s="3">
        <v>28.2</v>
      </c>
      <c r="L22" s="3"/>
      <c r="M22" s="3"/>
      <c r="N22" s="3">
        <v>21.3</v>
      </c>
    </row>
    <row r="23" spans="1:14" x14ac:dyDescent="0.25">
      <c r="B23" s="3"/>
      <c r="C23" s="3">
        <v>34</v>
      </c>
      <c r="D23" s="3">
        <v>1.57</v>
      </c>
      <c r="E23" s="3">
        <v>3.88</v>
      </c>
      <c r="F23" s="3">
        <v>10.25</v>
      </c>
      <c r="G23" s="3">
        <v>4.25</v>
      </c>
      <c r="H23" s="3">
        <v>2.75</v>
      </c>
      <c r="I23" s="3">
        <v>15.57</v>
      </c>
      <c r="J23" s="3">
        <v>21.5</v>
      </c>
      <c r="K23" s="3">
        <v>30</v>
      </c>
      <c r="L23" s="3"/>
      <c r="M23" s="3">
        <v>19.399999999999999</v>
      </c>
      <c r="N23" s="3">
        <v>23.1</v>
      </c>
    </row>
    <row r="24" spans="1:14" x14ac:dyDescent="0.25">
      <c r="B24" s="3"/>
      <c r="C24" s="3">
        <v>34</v>
      </c>
      <c r="D24" s="3">
        <v>1.45</v>
      </c>
      <c r="E24" s="3"/>
      <c r="F24" s="3">
        <v>9.75</v>
      </c>
      <c r="G24" s="3">
        <v>4.75</v>
      </c>
      <c r="H24" s="3">
        <v>3</v>
      </c>
      <c r="I24" s="3">
        <v>15.56</v>
      </c>
      <c r="J24" s="3">
        <v>19.600000000000001</v>
      </c>
      <c r="K24" s="3">
        <v>29.4</v>
      </c>
      <c r="L24" s="3"/>
      <c r="M24" s="3">
        <v>19.5</v>
      </c>
      <c r="N24" s="3">
        <v>22.4</v>
      </c>
    </row>
    <row r="25" spans="1:14" x14ac:dyDescent="0.25">
      <c r="B25" s="3">
        <v>60</v>
      </c>
      <c r="C25" s="3"/>
      <c r="D25" s="3"/>
      <c r="E25" s="3">
        <v>3.6</v>
      </c>
      <c r="F25" s="3">
        <v>10.25</v>
      </c>
      <c r="G25" s="3"/>
      <c r="H25" s="3">
        <v>2.5</v>
      </c>
      <c r="I25" s="3">
        <v>16.21</v>
      </c>
      <c r="J25" s="3"/>
      <c r="K25" s="3"/>
      <c r="L25" s="3"/>
      <c r="M25" s="3">
        <v>20.2</v>
      </c>
      <c r="N25" s="3">
        <v>24.2</v>
      </c>
    </row>
    <row r="26" spans="1:14" x14ac:dyDescent="0.25">
      <c r="B26" s="3">
        <v>52</v>
      </c>
      <c r="C26" s="3"/>
      <c r="D26" s="3">
        <v>1.47</v>
      </c>
      <c r="E26" s="3">
        <v>4.24</v>
      </c>
      <c r="F26" s="3"/>
      <c r="G26" s="3">
        <v>3.75</v>
      </c>
      <c r="H26" s="3"/>
      <c r="I26" s="3">
        <v>16.04</v>
      </c>
      <c r="J26" s="3">
        <v>20.2</v>
      </c>
      <c r="K26" s="3">
        <v>29.1</v>
      </c>
      <c r="L26" s="3"/>
      <c r="M26" s="3"/>
      <c r="N26" s="3">
        <v>21.7</v>
      </c>
    </row>
    <row r="27" spans="1:14" x14ac:dyDescent="0.25">
      <c r="B27" s="3">
        <v>49</v>
      </c>
      <c r="C27" s="3">
        <v>28</v>
      </c>
      <c r="D27" s="3">
        <v>1.64</v>
      </c>
      <c r="E27" s="3">
        <v>4.0599999999999996</v>
      </c>
      <c r="F27" s="3">
        <v>7.75</v>
      </c>
      <c r="G27" s="3"/>
      <c r="H27" s="3">
        <v>2.75</v>
      </c>
      <c r="I27" s="3">
        <v>15.83</v>
      </c>
      <c r="J27" s="3">
        <v>21</v>
      </c>
      <c r="K27" s="3">
        <v>29.5</v>
      </c>
      <c r="L27" s="3"/>
      <c r="M27" s="3">
        <v>20.6</v>
      </c>
      <c r="N27" s="3">
        <v>23.6</v>
      </c>
    </row>
    <row r="28" spans="1:14" x14ac:dyDescent="0.25">
      <c r="B28" s="3">
        <v>74</v>
      </c>
      <c r="C28" s="3">
        <v>30</v>
      </c>
      <c r="D28" s="3">
        <v>1.32</v>
      </c>
      <c r="E28" s="3">
        <v>3.74</v>
      </c>
      <c r="F28" s="3"/>
      <c r="G28" s="3">
        <v>4.25</v>
      </c>
      <c r="H28" s="3">
        <v>2.5</v>
      </c>
      <c r="I28" s="3"/>
      <c r="J28" s="3">
        <v>19.7</v>
      </c>
      <c r="K28" s="3">
        <v>29.9</v>
      </c>
      <c r="L28" s="3">
        <v>64.5</v>
      </c>
      <c r="M28" s="3">
        <v>20</v>
      </c>
      <c r="N28" s="3"/>
    </row>
    <row r="29" spans="1:14" x14ac:dyDescent="0.25">
      <c r="B29" s="3">
        <v>67</v>
      </c>
      <c r="C29" s="3">
        <v>27</v>
      </c>
      <c r="D29" s="3"/>
      <c r="E29" s="3"/>
      <c r="F29" s="3">
        <v>8.5</v>
      </c>
      <c r="G29" s="3">
        <v>5.25</v>
      </c>
      <c r="H29" s="3">
        <v>3.75</v>
      </c>
      <c r="I29" s="3">
        <v>15.42</v>
      </c>
      <c r="J29" s="3">
        <v>21.1</v>
      </c>
      <c r="K29" s="3">
        <v>29</v>
      </c>
      <c r="L29" s="3"/>
      <c r="M29" s="3">
        <v>19.100000000000001</v>
      </c>
      <c r="N29" s="3">
        <v>22.2</v>
      </c>
    </row>
    <row r="30" spans="1:14" x14ac:dyDescent="0.25">
      <c r="B30" s="3">
        <v>72</v>
      </c>
      <c r="C30" s="3">
        <v>38</v>
      </c>
      <c r="D30" s="3">
        <v>1.71</v>
      </c>
      <c r="E30" s="3">
        <v>4.5599999999999996</v>
      </c>
      <c r="F30" s="3">
        <v>10.75</v>
      </c>
      <c r="G30" s="3">
        <v>5.5</v>
      </c>
      <c r="H30" s="3">
        <v>3.5</v>
      </c>
      <c r="I30" s="3"/>
      <c r="J30" s="3">
        <v>19.5</v>
      </c>
      <c r="K30" s="3">
        <v>28.3</v>
      </c>
      <c r="L30" s="3">
        <v>62.2</v>
      </c>
      <c r="M30" s="3">
        <v>19.399999999999999</v>
      </c>
      <c r="N30" s="3">
        <v>24</v>
      </c>
    </row>
    <row r="31" spans="1:14" x14ac:dyDescent="0.25">
      <c r="B31" s="3">
        <f>SUM(B18:B30)</f>
        <v>519</v>
      </c>
      <c r="C31" s="3">
        <f t="shared" ref="C31:N31" si="0">SUM(C20:C30)</f>
        <v>295</v>
      </c>
      <c r="D31" s="3">
        <f t="shared" si="0"/>
        <v>13.93</v>
      </c>
      <c r="E31" s="3">
        <f t="shared" si="0"/>
        <v>35.71</v>
      </c>
      <c r="F31" s="3">
        <f t="shared" si="0"/>
        <v>77</v>
      </c>
      <c r="G31" s="3">
        <f t="shared" si="0"/>
        <v>36.75</v>
      </c>
      <c r="H31" s="3">
        <f t="shared" si="0"/>
        <v>26</v>
      </c>
      <c r="I31" s="3">
        <f t="shared" si="0"/>
        <v>142.09</v>
      </c>
      <c r="J31" s="3">
        <f t="shared" si="0"/>
        <v>183.5</v>
      </c>
      <c r="K31" s="3">
        <f t="shared" si="0"/>
        <v>262.8</v>
      </c>
      <c r="L31" s="3">
        <f t="shared" si="0"/>
        <v>126.7</v>
      </c>
      <c r="M31" s="3">
        <f t="shared" si="0"/>
        <v>177.20000000000002</v>
      </c>
      <c r="N31" s="3">
        <f t="shared" si="0"/>
        <v>204.9</v>
      </c>
    </row>
    <row r="32" spans="1:14" x14ac:dyDescent="0.25">
      <c r="A32" s="3" t="s">
        <v>32</v>
      </c>
      <c r="B32" s="4">
        <f t="shared" ref="B32:N32" si="1">B31/9</f>
        <v>57.666666666666664</v>
      </c>
      <c r="C32" s="4">
        <f t="shared" si="1"/>
        <v>32.777777777777779</v>
      </c>
      <c r="D32" s="4">
        <f t="shared" si="1"/>
        <v>1.5477777777777777</v>
      </c>
      <c r="E32" s="4">
        <f t="shared" si="1"/>
        <v>3.9677777777777781</v>
      </c>
      <c r="F32" s="4">
        <f t="shared" si="1"/>
        <v>8.5555555555555554</v>
      </c>
      <c r="G32" s="4">
        <f t="shared" si="1"/>
        <v>4.083333333333333</v>
      </c>
      <c r="H32" s="4">
        <f t="shared" si="1"/>
        <v>2.8888888888888888</v>
      </c>
      <c r="I32" s="4">
        <f t="shared" si="1"/>
        <v>15.787777777777778</v>
      </c>
      <c r="J32" s="4">
        <f t="shared" si="1"/>
        <v>20.388888888888889</v>
      </c>
      <c r="K32" s="4">
        <f t="shared" si="1"/>
        <v>29.200000000000003</v>
      </c>
      <c r="L32" s="4">
        <f t="shared" si="1"/>
        <v>14.077777777777778</v>
      </c>
      <c r="M32" s="4">
        <f t="shared" si="1"/>
        <v>19.68888888888889</v>
      </c>
      <c r="N32" s="4">
        <f t="shared" si="1"/>
        <v>22.766666666666666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"/>
  <sheetViews>
    <sheetView workbookViewId="0">
      <selection activeCell="I9" sqref="I9"/>
    </sheetView>
  </sheetViews>
  <sheetFormatPr defaultRowHeight="15" x14ac:dyDescent="0.25"/>
  <cols>
    <col min="1" max="1" width="25.42578125" customWidth="1"/>
    <col min="2" max="9" width="10.7109375" customWidth="1"/>
  </cols>
  <sheetData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4" x14ac:dyDescent="0.25">
      <c r="A3" t="s">
        <v>55</v>
      </c>
      <c r="B3">
        <v>61</v>
      </c>
      <c r="C3">
        <v>28</v>
      </c>
      <c r="D3">
        <v>1.67</v>
      </c>
      <c r="E3">
        <v>3.8</v>
      </c>
      <c r="F3">
        <v>10.5</v>
      </c>
      <c r="G3">
        <v>4.5</v>
      </c>
      <c r="H3">
        <v>2.75</v>
      </c>
      <c r="I3">
        <v>15.57</v>
      </c>
      <c r="J3">
        <v>20.6</v>
      </c>
      <c r="K3">
        <v>31.2</v>
      </c>
      <c r="L3">
        <v>66</v>
      </c>
      <c r="M3">
        <v>20.5</v>
      </c>
      <c r="N3">
        <v>25.9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B14" sqref="B14:N14"/>
    </sheetView>
  </sheetViews>
  <sheetFormatPr defaultRowHeight="15" x14ac:dyDescent="0.25"/>
  <cols>
    <col min="1" max="1" width="25.42578125" customWidth="1"/>
    <col min="2" max="9" width="10.7109375" customWidth="1"/>
    <col min="10" max="14" width="9.5703125" bestFit="1" customWidth="1"/>
  </cols>
  <sheetData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4" x14ac:dyDescent="0.25">
      <c r="A3" t="s">
        <v>56</v>
      </c>
      <c r="B3">
        <v>28</v>
      </c>
      <c r="C3">
        <v>26</v>
      </c>
      <c r="D3">
        <v>1.04</v>
      </c>
      <c r="E3">
        <v>2.9</v>
      </c>
      <c r="F3">
        <v>10</v>
      </c>
      <c r="G3">
        <v>3.5</v>
      </c>
      <c r="H3">
        <v>1.5</v>
      </c>
      <c r="I3">
        <v>19.559999999999999</v>
      </c>
      <c r="J3">
        <v>34.200000000000003</v>
      </c>
      <c r="K3">
        <v>36.1</v>
      </c>
      <c r="M3">
        <v>22.5</v>
      </c>
      <c r="N3">
        <v>30.7</v>
      </c>
    </row>
    <row r="4" spans="1:14" x14ac:dyDescent="0.25">
      <c r="A4" t="s">
        <v>57</v>
      </c>
      <c r="B4">
        <v>41</v>
      </c>
      <c r="C4">
        <v>31</v>
      </c>
      <c r="D4">
        <v>1.37</v>
      </c>
      <c r="E4">
        <v>3.62</v>
      </c>
      <c r="F4">
        <v>9</v>
      </c>
      <c r="G4">
        <v>3.75</v>
      </c>
      <c r="H4">
        <v>2.25</v>
      </c>
      <c r="I4">
        <v>15.95</v>
      </c>
      <c r="J4">
        <v>22.6</v>
      </c>
      <c r="K4">
        <v>33.9</v>
      </c>
      <c r="M4">
        <v>21.8</v>
      </c>
      <c r="N4">
        <v>26.1</v>
      </c>
    </row>
    <row r="5" spans="1:14" x14ac:dyDescent="0.25">
      <c r="A5" t="s">
        <v>58</v>
      </c>
      <c r="B5">
        <v>69</v>
      </c>
      <c r="C5">
        <v>34</v>
      </c>
      <c r="D5">
        <v>1.46</v>
      </c>
      <c r="E5">
        <v>4.3600000000000003</v>
      </c>
      <c r="F5">
        <v>9.75</v>
      </c>
      <c r="G5">
        <v>4.5</v>
      </c>
      <c r="H5">
        <v>2.75</v>
      </c>
      <c r="I5">
        <v>16.02</v>
      </c>
      <c r="J5">
        <v>20.6</v>
      </c>
      <c r="K5">
        <v>28.3</v>
      </c>
      <c r="L5">
        <v>59.4</v>
      </c>
      <c r="M5">
        <v>18.7</v>
      </c>
      <c r="N5">
        <v>23.1</v>
      </c>
    </row>
    <row r="6" spans="1:14" x14ac:dyDescent="0.25">
      <c r="A6" t="s">
        <v>59</v>
      </c>
      <c r="B6">
        <v>29</v>
      </c>
      <c r="C6">
        <v>26</v>
      </c>
      <c r="D6">
        <v>1.1100000000000001</v>
      </c>
      <c r="E6">
        <v>3.42</v>
      </c>
      <c r="F6">
        <v>11.25</v>
      </c>
      <c r="G6">
        <v>4.5</v>
      </c>
      <c r="H6">
        <v>2.25</v>
      </c>
      <c r="I6">
        <v>17.100000000000001</v>
      </c>
      <c r="J6">
        <v>23.9</v>
      </c>
      <c r="K6">
        <v>33.9</v>
      </c>
      <c r="M6">
        <v>25.4</v>
      </c>
      <c r="N6">
        <v>26.2</v>
      </c>
    </row>
    <row r="7" spans="1:14" x14ac:dyDescent="0.25">
      <c r="A7" t="s">
        <v>60</v>
      </c>
      <c r="B7">
        <v>30</v>
      </c>
      <c r="C7">
        <v>28</v>
      </c>
      <c r="D7">
        <v>1.1000000000000001</v>
      </c>
      <c r="E7">
        <v>3.04</v>
      </c>
      <c r="F7">
        <v>9.75</v>
      </c>
      <c r="G7">
        <v>3.75</v>
      </c>
      <c r="H7">
        <v>2.75</v>
      </c>
      <c r="I7">
        <v>16.829999999999998</v>
      </c>
      <c r="J7">
        <v>23.5</v>
      </c>
      <c r="K7">
        <v>31.6</v>
      </c>
      <c r="M7">
        <v>19.600000000000001</v>
      </c>
      <c r="N7">
        <v>25.5</v>
      </c>
    </row>
    <row r="9" spans="1:14" x14ac:dyDescent="0.25">
      <c r="A9" s="3" t="s">
        <v>29</v>
      </c>
      <c r="B9">
        <v>41</v>
      </c>
      <c r="C9">
        <v>31</v>
      </c>
      <c r="D9">
        <v>1.37</v>
      </c>
      <c r="E9">
        <v>3.62</v>
      </c>
      <c r="I9">
        <v>15.95</v>
      </c>
      <c r="J9">
        <v>22.6</v>
      </c>
      <c r="M9">
        <v>21.8</v>
      </c>
      <c r="N9">
        <v>26.1</v>
      </c>
    </row>
    <row r="10" spans="1:14" x14ac:dyDescent="0.25">
      <c r="A10" s="3" t="s">
        <v>30</v>
      </c>
      <c r="B10">
        <v>69</v>
      </c>
      <c r="C10">
        <v>34</v>
      </c>
      <c r="D10">
        <v>1.46</v>
      </c>
      <c r="E10">
        <v>4.3600000000000003</v>
      </c>
      <c r="F10">
        <v>9.75</v>
      </c>
      <c r="G10">
        <v>4.5</v>
      </c>
      <c r="H10">
        <v>2.75</v>
      </c>
      <c r="I10">
        <v>16.02</v>
      </c>
      <c r="J10">
        <v>20.6</v>
      </c>
      <c r="K10">
        <v>28.3</v>
      </c>
      <c r="L10">
        <v>59.4</v>
      </c>
      <c r="M10">
        <v>18.7</v>
      </c>
      <c r="N10">
        <v>23.1</v>
      </c>
    </row>
    <row r="11" spans="1:14" x14ac:dyDescent="0.25">
      <c r="A11" s="3" t="s">
        <v>31</v>
      </c>
      <c r="D11">
        <v>1.1100000000000001</v>
      </c>
      <c r="E11">
        <v>3.42</v>
      </c>
      <c r="F11">
        <v>11.25</v>
      </c>
      <c r="G11">
        <v>4.5</v>
      </c>
      <c r="H11">
        <v>2.25</v>
      </c>
      <c r="K11">
        <v>33.9</v>
      </c>
    </row>
    <row r="12" spans="1:14" x14ac:dyDescent="0.25">
      <c r="B12">
        <v>30</v>
      </c>
      <c r="C12">
        <v>28</v>
      </c>
      <c r="F12">
        <v>9.75</v>
      </c>
      <c r="G12">
        <v>3.75</v>
      </c>
      <c r="H12">
        <v>2.75</v>
      </c>
      <c r="I12">
        <v>16.829999999999998</v>
      </c>
      <c r="J12">
        <v>23.5</v>
      </c>
      <c r="K12">
        <v>31.6</v>
      </c>
      <c r="M12">
        <v>19.600000000000001</v>
      </c>
      <c r="N12">
        <v>25.5</v>
      </c>
    </row>
    <row r="13" spans="1:14" x14ac:dyDescent="0.25">
      <c r="B13">
        <f t="shared" ref="B13:N13" si="0">SUM(B9:B12)</f>
        <v>140</v>
      </c>
      <c r="C13">
        <f t="shared" si="0"/>
        <v>93</v>
      </c>
      <c r="D13">
        <f t="shared" si="0"/>
        <v>3.9400000000000004</v>
      </c>
      <c r="E13">
        <f t="shared" si="0"/>
        <v>11.4</v>
      </c>
      <c r="F13">
        <f t="shared" si="0"/>
        <v>30.75</v>
      </c>
      <c r="G13">
        <f t="shared" si="0"/>
        <v>12.75</v>
      </c>
      <c r="H13">
        <f t="shared" si="0"/>
        <v>7.75</v>
      </c>
      <c r="I13">
        <f t="shared" si="0"/>
        <v>48.8</v>
      </c>
      <c r="J13">
        <f t="shared" si="0"/>
        <v>66.7</v>
      </c>
      <c r="K13">
        <f t="shared" si="0"/>
        <v>93.800000000000011</v>
      </c>
      <c r="L13">
        <f t="shared" si="0"/>
        <v>59.4</v>
      </c>
      <c r="M13">
        <f t="shared" si="0"/>
        <v>60.1</v>
      </c>
      <c r="N13">
        <f t="shared" si="0"/>
        <v>74.7</v>
      </c>
    </row>
    <row r="14" spans="1:14" x14ac:dyDescent="0.25">
      <c r="B14" s="1">
        <f>B13/3</f>
        <v>46.666666666666664</v>
      </c>
      <c r="C14" s="1">
        <f t="shared" ref="C14:N14" si="1">C13/3</f>
        <v>31</v>
      </c>
      <c r="D14" s="1">
        <f t="shared" si="1"/>
        <v>1.3133333333333335</v>
      </c>
      <c r="E14" s="1">
        <f t="shared" si="1"/>
        <v>3.8000000000000003</v>
      </c>
      <c r="F14" s="1">
        <f t="shared" si="1"/>
        <v>10.25</v>
      </c>
      <c r="G14" s="1">
        <f t="shared" si="1"/>
        <v>4.25</v>
      </c>
      <c r="H14" s="1">
        <f t="shared" si="1"/>
        <v>2.5833333333333335</v>
      </c>
      <c r="I14" s="1">
        <f t="shared" si="1"/>
        <v>16.266666666666666</v>
      </c>
      <c r="J14" s="1">
        <f t="shared" si="1"/>
        <v>22.233333333333334</v>
      </c>
      <c r="K14" s="1">
        <f t="shared" si="1"/>
        <v>31.266666666666669</v>
      </c>
      <c r="L14" s="1">
        <f t="shared" si="1"/>
        <v>19.8</v>
      </c>
      <c r="M14" s="1">
        <f t="shared" si="1"/>
        <v>20.033333333333335</v>
      </c>
      <c r="N14" s="1">
        <f t="shared" si="1"/>
        <v>24.900000000000002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"/>
  <sheetViews>
    <sheetView workbookViewId="0">
      <selection activeCell="K15" sqref="K15"/>
    </sheetView>
  </sheetViews>
  <sheetFormatPr defaultRowHeight="15" x14ac:dyDescent="0.25"/>
  <cols>
    <col min="1" max="1" width="25.42578125" customWidth="1"/>
    <col min="2" max="9" width="10.7109375" customWidth="1"/>
  </cols>
  <sheetData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4" x14ac:dyDescent="0.25">
      <c r="A3" t="s">
        <v>61</v>
      </c>
      <c r="B3">
        <v>60</v>
      </c>
      <c r="C3">
        <v>41</v>
      </c>
      <c r="D3">
        <v>1.84</v>
      </c>
      <c r="E3">
        <v>4.6500000000000004</v>
      </c>
      <c r="F3">
        <v>13</v>
      </c>
      <c r="G3">
        <v>6.5</v>
      </c>
      <c r="H3">
        <v>4</v>
      </c>
      <c r="I3">
        <v>15.06</v>
      </c>
      <c r="J3">
        <v>19.8</v>
      </c>
      <c r="K3">
        <v>28.4</v>
      </c>
      <c r="L3">
        <v>59.8</v>
      </c>
      <c r="M3">
        <v>18.3</v>
      </c>
      <c r="N3">
        <v>23.8</v>
      </c>
    </row>
    <row r="4" spans="1:14" x14ac:dyDescent="0.25">
      <c r="A4" t="s">
        <v>62</v>
      </c>
      <c r="B4">
        <v>62</v>
      </c>
      <c r="C4">
        <v>34</v>
      </c>
      <c r="D4">
        <v>1.74</v>
      </c>
      <c r="E4">
        <v>4.12</v>
      </c>
      <c r="F4">
        <v>11.25</v>
      </c>
      <c r="G4">
        <v>4</v>
      </c>
      <c r="H4">
        <v>2.5</v>
      </c>
      <c r="I4">
        <v>18.399999999999999</v>
      </c>
      <c r="J4">
        <v>19.2</v>
      </c>
      <c r="K4">
        <v>27.4</v>
      </c>
      <c r="L4">
        <v>58.5</v>
      </c>
      <c r="M4">
        <v>18.7</v>
      </c>
      <c r="N4"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F17" sqref="F17"/>
    </sheetView>
  </sheetViews>
  <sheetFormatPr defaultRowHeight="15" x14ac:dyDescent="0.25"/>
  <cols>
    <col min="1" max="1" width="25.42578125" customWidth="1"/>
    <col min="2" max="9" width="10.7109375" customWidth="1"/>
  </cols>
  <sheetData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4" x14ac:dyDescent="0.25">
      <c r="A3" t="s">
        <v>63</v>
      </c>
      <c r="B3">
        <v>46</v>
      </c>
      <c r="C3">
        <v>37</v>
      </c>
      <c r="D3">
        <v>1.77</v>
      </c>
      <c r="E3">
        <v>5.18</v>
      </c>
      <c r="F3">
        <v>11.75</v>
      </c>
      <c r="G3">
        <v>4.5</v>
      </c>
      <c r="H3">
        <v>3</v>
      </c>
      <c r="I3">
        <v>15.11</v>
      </c>
      <c r="J3">
        <v>20.100000000000001</v>
      </c>
      <c r="K3">
        <v>29.9</v>
      </c>
      <c r="M3">
        <v>18.3</v>
      </c>
      <c r="N3">
        <v>20.8</v>
      </c>
    </row>
    <row r="4" spans="1:14" x14ac:dyDescent="0.25">
      <c r="A4" t="s">
        <v>64</v>
      </c>
      <c r="B4">
        <v>43</v>
      </c>
      <c r="C4">
        <v>28</v>
      </c>
      <c r="D4">
        <v>1.1599999999999999</v>
      </c>
      <c r="E4">
        <v>3.44</v>
      </c>
      <c r="F4">
        <v>10.25</v>
      </c>
      <c r="G4">
        <v>3.5</v>
      </c>
      <c r="H4">
        <v>2.75</v>
      </c>
      <c r="I4">
        <v>16.46</v>
      </c>
      <c r="J4">
        <v>22</v>
      </c>
      <c r="K4">
        <v>32.5</v>
      </c>
      <c r="M4">
        <v>22</v>
      </c>
      <c r="N4">
        <v>25.5</v>
      </c>
    </row>
    <row r="5" spans="1:14" x14ac:dyDescent="0.25">
      <c r="A5" t="s">
        <v>65</v>
      </c>
      <c r="B5">
        <v>75</v>
      </c>
      <c r="C5">
        <v>48</v>
      </c>
      <c r="D5">
        <v>1.88</v>
      </c>
      <c r="E5">
        <v>5.44</v>
      </c>
      <c r="F5">
        <v>10</v>
      </c>
      <c r="G5">
        <v>4.75</v>
      </c>
      <c r="H5">
        <v>3.25</v>
      </c>
      <c r="I5">
        <v>13.87</v>
      </c>
      <c r="J5">
        <v>18.600000000000001</v>
      </c>
      <c r="K5">
        <v>27.5</v>
      </c>
      <c r="L5">
        <v>60.8</v>
      </c>
      <c r="M5">
        <v>18</v>
      </c>
      <c r="N5">
        <v>21.3</v>
      </c>
    </row>
    <row r="6" spans="1:14" x14ac:dyDescent="0.25">
      <c r="A6" t="s">
        <v>66</v>
      </c>
      <c r="B6">
        <v>72</v>
      </c>
      <c r="C6">
        <v>45</v>
      </c>
      <c r="D6">
        <v>1.85</v>
      </c>
      <c r="E6">
        <v>5.08</v>
      </c>
      <c r="F6">
        <v>12</v>
      </c>
      <c r="G6">
        <v>6.5</v>
      </c>
      <c r="H6">
        <v>5.25</v>
      </c>
      <c r="I6">
        <v>14.63</v>
      </c>
      <c r="J6">
        <v>20.6</v>
      </c>
      <c r="K6">
        <v>28.4</v>
      </c>
      <c r="L6">
        <v>61.1</v>
      </c>
      <c r="M6">
        <v>18.8</v>
      </c>
      <c r="N6">
        <v>22.4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barton u11</vt:lpstr>
      <vt:lpstr>Team Score</vt:lpstr>
      <vt:lpstr>Sheet2</vt:lpstr>
      <vt:lpstr>barton u13</vt:lpstr>
      <vt:lpstr>clee u11</vt:lpstr>
      <vt:lpstr>clee u13</vt:lpstr>
      <vt:lpstr>grimsby u11</vt:lpstr>
      <vt:lpstr>grimsby u13</vt:lpstr>
      <vt:lpstr>fitmums</vt:lpstr>
    </vt:vector>
  </TitlesOfParts>
  <Manager/>
  <Company>SHV Holdings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Papworth</dc:creator>
  <cp:keywords/>
  <dc:description/>
  <cp:lastModifiedBy>Jo's computer</cp:lastModifiedBy>
  <cp:revision/>
  <dcterms:created xsi:type="dcterms:W3CDTF">2017-02-01T18:37:22Z</dcterms:created>
  <dcterms:modified xsi:type="dcterms:W3CDTF">2017-02-04T11:21:24Z</dcterms:modified>
  <cp:category/>
  <cp:contentStatus/>
</cp:coreProperties>
</file>